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O R G A N I Z A C E  škol roku\Investiční akce a veřejné zakázky\Veřejné zakázky\2024\VZ_004_2024_IT_technika\"/>
    </mc:Choice>
  </mc:AlternateContent>
  <xr:revisionPtr revIDLastSave="0" documentId="13_ncr:1_{6DBD3B5C-C0D7-4D45-8524-0E5DD202140B}" xr6:coauthVersionLast="36" xr6:coauthVersionMax="36" xr10:uidLastSave="{00000000-0000-0000-0000-000000000000}"/>
  <bookViews>
    <workbookView xWindow="0" yWindow="0" windowWidth="23040" windowHeight="8484" activeTab="1" xr2:uid="{FDED9A50-3622-420C-9D2C-FEF4E4BE6036}"/>
  </bookViews>
  <sheets>
    <sheet name="KRYCÍ LIST ROZPOČTU" sheetId="1" r:id="rId1"/>
    <sheet name="Výpočetní technik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31" i="1" l="1"/>
  <c r="G29" i="1"/>
  <c r="F11" i="2"/>
  <c r="F4" i="2"/>
  <c r="F5" i="2"/>
  <c r="F6" i="2"/>
  <c r="F7" i="2"/>
  <c r="F8" i="2"/>
  <c r="F9" i="2"/>
  <c r="F10" i="2"/>
  <c r="F3" i="2"/>
  <c r="F12" i="2" l="1"/>
  <c r="F14" i="2" s="1"/>
  <c r="G26" i="1" l="1"/>
  <c r="F16" i="1"/>
  <c r="F26" i="1" l="1"/>
  <c r="G28" i="1" s="1"/>
  <c r="G32" i="1" s="1"/>
</calcChain>
</file>

<file path=xl/sharedStrings.xml><?xml version="1.0" encoding="utf-8"?>
<sst xmlns="http://schemas.openxmlformats.org/spreadsheetml/2006/main" count="60" uniqueCount="43">
  <si>
    <t>Popis</t>
  </si>
  <si>
    <t>Položka</t>
  </si>
  <si>
    <t>MJ</t>
  </si>
  <si>
    <t>Množství</t>
  </si>
  <si>
    <t>Cena materiálu</t>
  </si>
  <si>
    <t>typ</t>
  </si>
  <si>
    <t>Za jednotku</t>
  </si>
  <si>
    <t>Celkem</t>
  </si>
  <si>
    <t xml:space="preserve">ks </t>
  </si>
  <si>
    <t>Mezisoučet</t>
  </si>
  <si>
    <t>Celková cena za instalační materiál bez DPH</t>
  </si>
  <si>
    <t>KRYCÍ LIST ROZPOČTU</t>
  </si>
  <si>
    <t>Název stavby</t>
  </si>
  <si>
    <t>č. objednávky</t>
  </si>
  <si>
    <t>Název části</t>
  </si>
  <si>
    <t>Objednatel</t>
  </si>
  <si>
    <t>Gymnázium Ostrava-Zábřeh</t>
  </si>
  <si>
    <t>IČ: 00842737</t>
  </si>
  <si>
    <t>DIČ: CZ00842737</t>
  </si>
  <si>
    <t>Volgogradská 2632/6a, 700 30 Ostrava-Zábřeh</t>
  </si>
  <si>
    <t>Zhotovitel</t>
  </si>
  <si>
    <t>Rozpočtové náklady v Kč bez DPH</t>
  </si>
  <si>
    <t>cena materiál</t>
  </si>
  <si>
    <t>Celkové náklady</t>
  </si>
  <si>
    <t>Datum a podpis</t>
  </si>
  <si>
    <t>DPH</t>
  </si>
  <si>
    <t>21% § 92a</t>
  </si>
  <si>
    <t>Cena celkem</t>
  </si>
  <si>
    <t>IČ:</t>
  </si>
  <si>
    <t>DIČ:</t>
  </si>
  <si>
    <t>Součet materiál</t>
  </si>
  <si>
    <t>Stolní počítač žákovský</t>
  </si>
  <si>
    <t>Stolní počítač učitelský</t>
  </si>
  <si>
    <t>Monitor</t>
  </si>
  <si>
    <t>Držák na monitor</t>
  </si>
  <si>
    <t>Ozvučení</t>
  </si>
  <si>
    <t>Interaktivní tabule s bílými bočními křídly a s projektorem</t>
  </si>
  <si>
    <t>Vizualizér</t>
  </si>
  <si>
    <t>BBC MICRO:BIT Sada pro výuku programování</t>
  </si>
  <si>
    <t>BBC MICRO:BIT Kit pro chytrou domácnost - varianta s deskou</t>
  </si>
  <si>
    <t>Výpočetní technika</t>
  </si>
  <si>
    <t>Rekonstrukce učebny robotiky</t>
  </si>
  <si>
    <t>Dodávka a montáž IT techniky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</si>
</sst>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1" xfId="0" applyBorder="1"/>
    <xf numFmtId="0" fontId="0" fillId="0" borderId="22" xfId="0" applyBorder="1" applyAlignment="1">
      <alignment horizontal="center"/>
    </xf>
    <xf numFmtId="43" fontId="0" fillId="0" borderId="22" xfId="0" applyNumberFormat="1" applyBorder="1"/>
    <xf numFmtId="43" fontId="0" fillId="0" borderId="23" xfId="0" applyNumberFormat="1" applyBorder="1"/>
    <xf numFmtId="0" fontId="0" fillId="0" borderId="24" xfId="0" applyBorder="1"/>
    <xf numFmtId="0" fontId="0" fillId="0" borderId="25" xfId="0" applyBorder="1" applyAlignment="1">
      <alignment horizontal="center"/>
    </xf>
    <xf numFmtId="43" fontId="0" fillId="0" borderId="25" xfId="0" applyNumberFormat="1" applyBorder="1"/>
    <xf numFmtId="43" fontId="0" fillId="0" borderId="26" xfId="0" applyNumberFormat="1" applyBorder="1"/>
    <xf numFmtId="0" fontId="1" fillId="0" borderId="27" xfId="0" applyFont="1" applyBorder="1"/>
    <xf numFmtId="0" fontId="0" fillId="0" borderId="28" xfId="0" applyBorder="1" applyAlignment="1">
      <alignment horizontal="center"/>
    </xf>
    <xf numFmtId="43" fontId="0" fillId="0" borderId="28" xfId="0" applyNumberFormat="1" applyBorder="1"/>
    <xf numFmtId="43" fontId="0" fillId="0" borderId="16" xfId="0" applyNumberFormat="1" applyBorder="1"/>
    <xf numFmtId="43" fontId="1" fillId="0" borderId="0" xfId="0" applyNumberFormat="1" applyFont="1"/>
    <xf numFmtId="43" fontId="1" fillId="0" borderId="16" xfId="0" applyNumberFormat="1" applyFont="1" applyBorder="1"/>
    <xf numFmtId="0" fontId="0" fillId="0" borderId="29" xfId="0" applyBorder="1"/>
    <xf numFmtId="0" fontId="0" fillId="0" borderId="0" xfId="0" applyBorder="1"/>
    <xf numFmtId="0" fontId="0" fillId="0" borderId="30" xfId="0" applyBorder="1"/>
    <xf numFmtId="0" fontId="1" fillId="0" borderId="0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2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1" fillId="0" borderId="33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43" fontId="0" fillId="0" borderId="6" xfId="0" applyNumberFormat="1" applyBorder="1"/>
    <xf numFmtId="0" fontId="0" fillId="0" borderId="34" xfId="0" applyBorder="1"/>
    <xf numFmtId="0" fontId="0" fillId="0" borderId="35" xfId="0" applyBorder="1"/>
    <xf numFmtId="0" fontId="0" fillId="0" borderId="38" xfId="0" applyBorder="1"/>
    <xf numFmtId="0" fontId="0" fillId="0" borderId="27" xfId="0" applyBorder="1"/>
    <xf numFmtId="0" fontId="0" fillId="0" borderId="28" xfId="0" applyBorder="1"/>
    <xf numFmtId="43" fontId="0" fillId="0" borderId="9" xfId="0" applyNumberFormat="1" applyBorder="1"/>
    <xf numFmtId="43" fontId="0" fillId="0" borderId="44" xfId="0" applyNumberFormat="1" applyBorder="1"/>
    <xf numFmtId="9" fontId="0" fillId="0" borderId="12" xfId="0" applyNumberFormat="1" applyBorder="1" applyAlignment="1">
      <alignment horizontal="right"/>
    </xf>
    <xf numFmtId="9" fontId="0" fillId="0" borderId="36" xfId="0" applyNumberFormat="1" applyBorder="1" applyAlignment="1">
      <alignment horizontal="right"/>
    </xf>
    <xf numFmtId="0" fontId="0" fillId="0" borderId="14" xfId="0" applyBorder="1" applyAlignment="1">
      <alignment horizontal="right"/>
    </xf>
    <xf numFmtId="0" fontId="1" fillId="0" borderId="28" xfId="0" applyFont="1" applyBorder="1"/>
    <xf numFmtId="0" fontId="3" fillId="0" borderId="0" xfId="0" applyFont="1" applyBorder="1"/>
    <xf numFmtId="0" fontId="3" fillId="0" borderId="5" xfId="0" applyFont="1" applyBorder="1"/>
    <xf numFmtId="43" fontId="3" fillId="0" borderId="12" xfId="0" applyNumberFormat="1" applyFont="1" applyBorder="1" applyAlignment="1">
      <alignment horizontal="right"/>
    </xf>
    <xf numFmtId="43" fontId="3" fillId="0" borderId="18" xfId="0" applyNumberFormat="1" applyFont="1" applyBorder="1"/>
    <xf numFmtId="43" fontId="3" fillId="0" borderId="36" xfId="0" applyNumberFormat="1" applyFont="1" applyBorder="1" applyAlignment="1">
      <alignment horizontal="right"/>
    </xf>
    <xf numFmtId="43" fontId="3" fillId="0" borderId="37" xfId="0" applyNumberFormat="1" applyFont="1" applyBorder="1"/>
    <xf numFmtId="43" fontId="3" fillId="0" borderId="14" xfId="0" applyNumberFormat="1" applyFont="1" applyBorder="1" applyAlignment="1">
      <alignment horizontal="right"/>
    </xf>
    <xf numFmtId="43" fontId="3" fillId="0" borderId="20" xfId="0" applyNumberFormat="1" applyFont="1" applyBorder="1"/>
    <xf numFmtId="0" fontId="0" fillId="0" borderId="39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19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7" xfId="0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43" fontId="0" fillId="0" borderId="39" xfId="0" applyNumberFormat="1" applyBorder="1" applyAlignment="1">
      <alignment horizontal="center"/>
    </xf>
    <xf numFmtId="43" fontId="0" fillId="0" borderId="46" xfId="0" applyNumberForma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6" xfId="0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4F5B5-342F-4E3F-A9C9-2E7D76C2A3FA}">
  <dimension ref="A1:G32"/>
  <sheetViews>
    <sheetView workbookViewId="0">
      <selection activeCell="C5" sqref="C5"/>
    </sheetView>
  </sheetViews>
  <sheetFormatPr defaultRowHeight="14.4" x14ac:dyDescent="0.3"/>
  <cols>
    <col min="1" max="1" width="4.33203125" customWidth="1"/>
    <col min="2" max="2" width="20.109375" bestFit="1" customWidth="1"/>
    <col min="3" max="3" width="42.5546875" customWidth="1"/>
    <col min="4" max="4" width="12" customWidth="1"/>
    <col min="5" max="5" width="16.5546875" customWidth="1"/>
    <col min="6" max="7" width="16.109375" customWidth="1"/>
  </cols>
  <sheetData>
    <row r="1" spans="1:7" ht="21.6" thickBot="1" x14ac:dyDescent="0.45">
      <c r="A1" s="72" t="s">
        <v>11</v>
      </c>
      <c r="B1" s="73"/>
      <c r="C1" s="73"/>
      <c r="D1" s="73"/>
      <c r="E1" s="73"/>
      <c r="F1" s="73"/>
      <c r="G1" s="74"/>
    </row>
    <row r="2" spans="1:7" ht="21.6" thickBot="1" x14ac:dyDescent="0.45">
      <c r="A2" s="29"/>
      <c r="B2" s="30"/>
      <c r="C2" s="30"/>
      <c r="D2" s="30"/>
      <c r="E2" s="30"/>
      <c r="F2" s="30"/>
      <c r="G2" s="31"/>
    </row>
    <row r="3" spans="1:7" x14ac:dyDescent="0.3">
      <c r="A3" s="22"/>
      <c r="B3" s="23" t="s">
        <v>12</v>
      </c>
      <c r="C3" s="32" t="s">
        <v>41</v>
      </c>
      <c r="D3" s="23"/>
      <c r="E3" s="23"/>
      <c r="F3" s="23" t="s">
        <v>13</v>
      </c>
      <c r="G3" s="24"/>
    </row>
    <row r="4" spans="1:7" x14ac:dyDescent="0.3">
      <c r="A4" s="22"/>
      <c r="B4" s="23"/>
      <c r="C4" s="33"/>
      <c r="D4" s="23"/>
      <c r="E4" s="23"/>
      <c r="F4" s="23"/>
      <c r="G4" s="24"/>
    </row>
    <row r="5" spans="1:7" ht="15" thickBot="1" x14ac:dyDescent="0.35">
      <c r="A5" s="22"/>
      <c r="B5" s="23" t="s">
        <v>14</v>
      </c>
      <c r="C5" s="34" t="s">
        <v>42</v>
      </c>
      <c r="D5" s="25"/>
      <c r="E5" s="25"/>
      <c r="F5" s="23"/>
      <c r="G5" s="24"/>
    </row>
    <row r="6" spans="1:7" x14ac:dyDescent="0.3">
      <c r="A6" s="22"/>
      <c r="B6" s="23"/>
      <c r="C6" s="23"/>
      <c r="D6" s="23"/>
      <c r="E6" s="23"/>
      <c r="F6" s="23"/>
      <c r="G6" s="24"/>
    </row>
    <row r="7" spans="1:7" x14ac:dyDescent="0.3">
      <c r="A7" s="22"/>
      <c r="B7" s="23" t="s">
        <v>15</v>
      </c>
      <c r="C7" s="25" t="s">
        <v>16</v>
      </c>
      <c r="D7" s="25"/>
      <c r="E7" s="25"/>
      <c r="F7" s="23" t="s">
        <v>17</v>
      </c>
      <c r="G7" s="24" t="s">
        <v>18</v>
      </c>
    </row>
    <row r="8" spans="1:7" x14ac:dyDescent="0.3">
      <c r="A8" s="22"/>
      <c r="B8" s="23"/>
      <c r="C8" s="23" t="s">
        <v>19</v>
      </c>
      <c r="D8" s="23"/>
      <c r="E8" s="23"/>
      <c r="F8" s="23"/>
      <c r="G8" s="24"/>
    </row>
    <row r="9" spans="1:7" x14ac:dyDescent="0.3">
      <c r="A9" s="22"/>
      <c r="B9" s="23"/>
      <c r="C9" s="23"/>
      <c r="D9" s="23"/>
      <c r="E9" s="23"/>
      <c r="F9" s="23"/>
      <c r="G9" s="24"/>
    </row>
    <row r="10" spans="1:7" x14ac:dyDescent="0.3">
      <c r="A10" s="22"/>
      <c r="B10" s="23" t="s">
        <v>20</v>
      </c>
      <c r="C10" s="23"/>
      <c r="D10" s="23"/>
      <c r="E10" s="23"/>
      <c r="F10" s="23" t="s">
        <v>28</v>
      </c>
      <c r="G10" s="24" t="s">
        <v>29</v>
      </c>
    </row>
    <row r="11" spans="1:7" x14ac:dyDescent="0.3">
      <c r="A11" s="22"/>
      <c r="B11" s="23"/>
      <c r="C11" s="23"/>
      <c r="D11" s="23"/>
      <c r="E11" s="23"/>
      <c r="F11" s="23"/>
      <c r="G11" s="24"/>
    </row>
    <row r="12" spans="1:7" x14ac:dyDescent="0.3">
      <c r="A12" s="22"/>
      <c r="B12" s="23"/>
      <c r="C12" s="23"/>
      <c r="D12" s="23"/>
      <c r="E12" s="23"/>
      <c r="F12" s="23"/>
      <c r="G12" s="24"/>
    </row>
    <row r="13" spans="1:7" ht="15" thickBot="1" x14ac:dyDescent="0.35">
      <c r="A13" s="26"/>
      <c r="B13" s="27"/>
      <c r="C13" s="27"/>
      <c r="D13" s="27"/>
      <c r="E13" s="27"/>
      <c r="F13" s="27"/>
      <c r="G13" s="28"/>
    </row>
    <row r="14" spans="1:7" ht="15" thickBot="1" x14ac:dyDescent="0.35">
      <c r="A14" s="67" t="s">
        <v>21</v>
      </c>
      <c r="B14" s="68"/>
      <c r="C14" s="68"/>
      <c r="D14" s="68"/>
      <c r="E14" s="68"/>
      <c r="F14" s="68"/>
      <c r="G14" s="69"/>
    </row>
    <row r="15" spans="1:7" x14ac:dyDescent="0.3">
      <c r="A15" s="39"/>
      <c r="B15" s="75" t="s">
        <v>1</v>
      </c>
      <c r="C15" s="76"/>
      <c r="D15" s="76"/>
      <c r="E15" s="77"/>
      <c r="F15" s="78" t="s">
        <v>22</v>
      </c>
      <c r="G15" s="79"/>
    </row>
    <row r="16" spans="1:7" x14ac:dyDescent="0.3">
      <c r="A16" s="40">
        <v>1</v>
      </c>
      <c r="B16" s="58" t="s">
        <v>40</v>
      </c>
      <c r="C16" s="59"/>
      <c r="D16" s="59"/>
      <c r="E16" s="60"/>
      <c r="F16" s="80">
        <f>'Výpočetní technika'!F14</f>
        <v>0</v>
      </c>
      <c r="G16" s="81"/>
    </row>
    <row r="17" spans="1:7" x14ac:dyDescent="0.3">
      <c r="A17" s="40">
        <v>2</v>
      </c>
      <c r="B17" s="58"/>
      <c r="C17" s="59"/>
      <c r="D17" s="59"/>
      <c r="E17" s="60"/>
      <c r="F17" s="80"/>
      <c r="G17" s="81"/>
    </row>
    <row r="18" spans="1:7" x14ac:dyDescent="0.3">
      <c r="A18" s="40">
        <v>3</v>
      </c>
      <c r="B18" s="58"/>
      <c r="C18" s="59"/>
      <c r="D18" s="59"/>
      <c r="E18" s="60"/>
      <c r="F18" s="80"/>
      <c r="G18" s="81"/>
    </row>
    <row r="19" spans="1:7" x14ac:dyDescent="0.3">
      <c r="A19" s="40">
        <v>4</v>
      </c>
      <c r="B19" s="58"/>
      <c r="C19" s="59"/>
      <c r="D19" s="59"/>
      <c r="E19" s="60"/>
      <c r="F19" s="82"/>
      <c r="G19" s="83"/>
    </row>
    <row r="20" spans="1:7" x14ac:dyDescent="0.3">
      <c r="A20" s="40">
        <v>5</v>
      </c>
      <c r="B20" s="58"/>
      <c r="C20" s="59"/>
      <c r="D20" s="59"/>
      <c r="E20" s="60"/>
      <c r="F20" s="82"/>
      <c r="G20" s="83"/>
    </row>
    <row r="21" spans="1:7" x14ac:dyDescent="0.3">
      <c r="A21" s="40">
        <v>6</v>
      </c>
      <c r="B21" s="58"/>
      <c r="C21" s="59"/>
      <c r="D21" s="59"/>
      <c r="E21" s="60"/>
      <c r="F21" s="82"/>
      <c r="G21" s="83"/>
    </row>
    <row r="22" spans="1:7" x14ac:dyDescent="0.3">
      <c r="A22" s="40">
        <v>7</v>
      </c>
      <c r="B22" s="58"/>
      <c r="C22" s="59"/>
      <c r="D22" s="59"/>
      <c r="E22" s="60"/>
      <c r="F22" s="82"/>
      <c r="G22" s="83"/>
    </row>
    <row r="23" spans="1:7" x14ac:dyDescent="0.3">
      <c r="A23" s="40">
        <v>8</v>
      </c>
      <c r="B23" s="58"/>
      <c r="C23" s="59"/>
      <c r="D23" s="59"/>
      <c r="E23" s="60"/>
      <c r="F23" s="82"/>
      <c r="G23" s="83"/>
    </row>
    <row r="24" spans="1:7" x14ac:dyDescent="0.3">
      <c r="A24" s="40">
        <v>9</v>
      </c>
      <c r="B24" s="58"/>
      <c r="C24" s="59"/>
      <c r="D24" s="59"/>
      <c r="E24" s="60"/>
      <c r="F24" s="82"/>
      <c r="G24" s="83"/>
    </row>
    <row r="25" spans="1:7" ht="15" thickBot="1" x14ac:dyDescent="0.35">
      <c r="A25" s="41">
        <v>10</v>
      </c>
      <c r="B25" s="61"/>
      <c r="C25" s="62"/>
      <c r="D25" s="62"/>
      <c r="E25" s="63"/>
      <c r="F25" s="70"/>
      <c r="G25" s="71"/>
    </row>
    <row r="26" spans="1:7" ht="15" thickBot="1" x14ac:dyDescent="0.35">
      <c r="A26" s="42"/>
      <c r="B26" s="49" t="s">
        <v>7</v>
      </c>
      <c r="C26" s="43"/>
      <c r="D26" s="43"/>
      <c r="E26" s="43"/>
      <c r="F26" s="44">
        <f>SUM(F16:F25)</f>
        <v>0</v>
      </c>
      <c r="G26" s="45">
        <f>SUM(G16:G25)</f>
        <v>0</v>
      </c>
    </row>
    <row r="27" spans="1:7" ht="15" thickBot="1" x14ac:dyDescent="0.35">
      <c r="A27" s="35"/>
      <c r="B27" s="36" t="s">
        <v>15</v>
      </c>
      <c r="C27" s="37"/>
      <c r="D27" s="67" t="s">
        <v>23</v>
      </c>
      <c r="E27" s="68"/>
      <c r="F27" s="68"/>
      <c r="G27" s="69"/>
    </row>
    <row r="28" spans="1:7" ht="15" thickBot="1" x14ac:dyDescent="0.35">
      <c r="A28" s="22"/>
      <c r="B28" s="23"/>
      <c r="C28" s="24"/>
      <c r="D28" s="65" t="s">
        <v>30</v>
      </c>
      <c r="E28" s="66"/>
      <c r="F28" s="66"/>
      <c r="G28" s="19">
        <f>F26+G26</f>
        <v>0</v>
      </c>
    </row>
    <row r="29" spans="1:7" ht="15" thickBot="1" x14ac:dyDescent="0.35">
      <c r="A29" s="22"/>
      <c r="B29" s="50" t="s">
        <v>24</v>
      </c>
      <c r="C29" s="24"/>
      <c r="D29" s="39" t="s">
        <v>25</v>
      </c>
      <c r="E29" s="46">
        <v>0.15</v>
      </c>
      <c r="F29" s="52"/>
      <c r="G29" s="53">
        <f>F29*0.15</f>
        <v>0</v>
      </c>
    </row>
    <row r="30" spans="1:7" x14ac:dyDescent="0.3">
      <c r="A30" s="35"/>
      <c r="B30" s="36" t="s">
        <v>20</v>
      </c>
      <c r="C30" s="37"/>
      <c r="D30" s="40" t="s">
        <v>25</v>
      </c>
      <c r="E30" s="47">
        <v>0.21</v>
      </c>
      <c r="F30" s="54"/>
      <c r="G30" s="55">
        <f>F30*0.15</f>
        <v>0</v>
      </c>
    </row>
    <row r="31" spans="1:7" ht="15" thickBot="1" x14ac:dyDescent="0.35">
      <c r="A31" s="22"/>
      <c r="B31" s="23"/>
      <c r="C31" s="24"/>
      <c r="D31" s="41" t="s">
        <v>25</v>
      </c>
      <c r="E31" s="48" t="s">
        <v>26</v>
      </c>
      <c r="F31" s="56"/>
      <c r="G31" s="57">
        <f>F31*0.21</f>
        <v>0</v>
      </c>
    </row>
    <row r="32" spans="1:7" ht="15" thickBot="1" x14ac:dyDescent="0.35">
      <c r="A32" s="26"/>
      <c r="B32" s="51" t="s">
        <v>24</v>
      </c>
      <c r="C32" s="28"/>
      <c r="D32" s="64" t="s">
        <v>27</v>
      </c>
      <c r="E32" s="64"/>
      <c r="F32" s="64"/>
      <c r="G32" s="38">
        <f>G31+G30+G29+G28</f>
        <v>0</v>
      </c>
    </row>
  </sheetData>
  <mergeCells count="27">
    <mergeCell ref="F20:G20"/>
    <mergeCell ref="F21:G21"/>
    <mergeCell ref="F22:G22"/>
    <mergeCell ref="F23:G23"/>
    <mergeCell ref="F24:G24"/>
    <mergeCell ref="B23:E23"/>
    <mergeCell ref="B20:E20"/>
    <mergeCell ref="A1:G1"/>
    <mergeCell ref="B21:E21"/>
    <mergeCell ref="B15:E15"/>
    <mergeCell ref="B22:E22"/>
    <mergeCell ref="A14:G14"/>
    <mergeCell ref="B16:E16"/>
    <mergeCell ref="B17:E17"/>
    <mergeCell ref="B18:E18"/>
    <mergeCell ref="B19:E19"/>
    <mergeCell ref="F15:G15"/>
    <mergeCell ref="F16:G16"/>
    <mergeCell ref="F17:G17"/>
    <mergeCell ref="F18:G18"/>
    <mergeCell ref="F19:G19"/>
    <mergeCell ref="B24:E24"/>
    <mergeCell ref="B25:E25"/>
    <mergeCell ref="D32:F32"/>
    <mergeCell ref="D28:F28"/>
    <mergeCell ref="D27:G27"/>
    <mergeCell ref="F25:G2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57D9B-B206-4D5D-83AB-39ACC919A129}">
  <dimension ref="A1:F15"/>
  <sheetViews>
    <sheetView tabSelected="1" workbookViewId="0">
      <selection activeCell="J14" sqref="J14"/>
    </sheetView>
  </sheetViews>
  <sheetFormatPr defaultRowHeight="14.4" x14ac:dyDescent="0.3"/>
  <cols>
    <col min="1" max="1" width="56.44140625" customWidth="1"/>
    <col min="2" max="2" width="10.5546875" style="1" customWidth="1"/>
    <col min="3" max="4" width="9.109375" style="1"/>
    <col min="5" max="8" width="14.88671875" customWidth="1"/>
  </cols>
  <sheetData>
    <row r="1" spans="1:6" x14ac:dyDescent="0.3">
      <c r="A1" s="3" t="s">
        <v>0</v>
      </c>
      <c r="B1" s="5" t="s">
        <v>1</v>
      </c>
      <c r="C1" s="5" t="s">
        <v>2</v>
      </c>
      <c r="D1" s="5" t="s">
        <v>3</v>
      </c>
      <c r="E1" s="84" t="s">
        <v>4</v>
      </c>
      <c r="F1" s="84"/>
    </row>
    <row r="2" spans="1:6" ht="15" thickBot="1" x14ac:dyDescent="0.35">
      <c r="A2" s="4" t="s">
        <v>40</v>
      </c>
      <c r="B2" s="6" t="s">
        <v>5</v>
      </c>
      <c r="C2" s="6"/>
      <c r="D2" s="6" t="s">
        <v>2</v>
      </c>
      <c r="E2" s="7" t="s">
        <v>6</v>
      </c>
      <c r="F2" s="7" t="s">
        <v>7</v>
      </c>
    </row>
    <row r="3" spans="1:6" x14ac:dyDescent="0.3">
      <c r="A3" s="8" t="s">
        <v>31</v>
      </c>
      <c r="B3" s="9"/>
      <c r="C3" s="9" t="s">
        <v>8</v>
      </c>
      <c r="D3" s="9">
        <v>18</v>
      </c>
      <c r="E3" s="10"/>
      <c r="F3" s="11">
        <f>E3*D3</f>
        <v>0</v>
      </c>
    </row>
    <row r="4" spans="1:6" x14ac:dyDescent="0.3">
      <c r="A4" s="12" t="s">
        <v>32</v>
      </c>
      <c r="B4" s="13"/>
      <c r="C4" s="13" t="s">
        <v>8</v>
      </c>
      <c r="D4" s="13">
        <v>1</v>
      </c>
      <c r="E4" s="14"/>
      <c r="F4" s="15">
        <f t="shared" ref="F4:F10" si="0">E4*D4</f>
        <v>0</v>
      </c>
    </row>
    <row r="5" spans="1:6" x14ac:dyDescent="0.3">
      <c r="A5" s="12" t="s">
        <v>33</v>
      </c>
      <c r="B5" s="13"/>
      <c r="C5" s="13" t="s">
        <v>8</v>
      </c>
      <c r="D5" s="13">
        <v>20</v>
      </c>
      <c r="E5" s="14"/>
      <c r="F5" s="15">
        <f t="shared" si="0"/>
        <v>0</v>
      </c>
    </row>
    <row r="6" spans="1:6" x14ac:dyDescent="0.3">
      <c r="A6" s="12" t="s">
        <v>34</v>
      </c>
      <c r="B6" s="13"/>
      <c r="C6" s="13" t="s">
        <v>8</v>
      </c>
      <c r="D6" s="13">
        <v>20</v>
      </c>
      <c r="E6" s="14"/>
      <c r="F6" s="15">
        <f t="shared" si="0"/>
        <v>0</v>
      </c>
    </row>
    <row r="7" spans="1:6" x14ac:dyDescent="0.3">
      <c r="A7" s="12" t="s">
        <v>35</v>
      </c>
      <c r="B7" s="13"/>
      <c r="C7" s="13" t="s">
        <v>8</v>
      </c>
      <c r="D7" s="13">
        <v>1</v>
      </c>
      <c r="E7" s="14"/>
      <c r="F7" s="15">
        <f t="shared" si="0"/>
        <v>0</v>
      </c>
    </row>
    <row r="8" spans="1:6" x14ac:dyDescent="0.3">
      <c r="A8" s="12" t="s">
        <v>36</v>
      </c>
      <c r="B8" s="13"/>
      <c r="C8" s="13" t="s">
        <v>8</v>
      </c>
      <c r="D8" s="13">
        <v>1</v>
      </c>
      <c r="E8" s="14"/>
      <c r="F8" s="15">
        <f t="shared" si="0"/>
        <v>0</v>
      </c>
    </row>
    <row r="9" spans="1:6" x14ac:dyDescent="0.3">
      <c r="A9" s="12" t="s">
        <v>37</v>
      </c>
      <c r="B9" s="13"/>
      <c r="C9" s="13" t="s">
        <v>8</v>
      </c>
      <c r="D9" s="13">
        <v>1</v>
      </c>
      <c r="E9" s="14"/>
      <c r="F9" s="15">
        <f t="shared" si="0"/>
        <v>0</v>
      </c>
    </row>
    <row r="10" spans="1:6" x14ac:dyDescent="0.3">
      <c r="A10" s="12" t="s">
        <v>38</v>
      </c>
      <c r="B10" s="13"/>
      <c r="C10" s="13" t="s">
        <v>8</v>
      </c>
      <c r="D10" s="13">
        <v>1</v>
      </c>
      <c r="E10" s="14"/>
      <c r="F10" s="15">
        <f t="shared" si="0"/>
        <v>0</v>
      </c>
    </row>
    <row r="11" spans="1:6" ht="15" thickBot="1" x14ac:dyDescent="0.35">
      <c r="A11" s="12" t="s">
        <v>39</v>
      </c>
      <c r="B11" s="13"/>
      <c r="C11" s="13" t="s">
        <v>8</v>
      </c>
      <c r="D11" s="13">
        <v>2</v>
      </c>
      <c r="E11" s="14"/>
      <c r="F11" s="15">
        <f>E11*D11</f>
        <v>0</v>
      </c>
    </row>
    <row r="12" spans="1:6" ht="15" thickBot="1" x14ac:dyDescent="0.35">
      <c r="A12" s="16" t="s">
        <v>9</v>
      </c>
      <c r="B12" s="17"/>
      <c r="C12" s="17"/>
      <c r="D12" s="17"/>
      <c r="E12" s="18"/>
      <c r="F12" s="21">
        <f>SUM(F3:F11)</f>
        <v>0</v>
      </c>
    </row>
    <row r="14" spans="1:6" x14ac:dyDescent="0.3">
      <c r="A14" s="2" t="s">
        <v>10</v>
      </c>
      <c r="F14" s="20">
        <f>F12</f>
        <v>0</v>
      </c>
    </row>
    <row r="15" spans="1:6" x14ac:dyDescent="0.3">
      <c r="A15" s="2"/>
    </row>
  </sheetData>
  <mergeCells count="1">
    <mergeCell ref="E1:F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Výpočetní technika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Vít Schindler</cp:lastModifiedBy>
  <dcterms:created xsi:type="dcterms:W3CDTF">2024-03-21T12:17:47Z</dcterms:created>
  <dcterms:modified xsi:type="dcterms:W3CDTF">2024-05-14T11:49:15Z</dcterms:modified>
</cp:coreProperties>
</file>